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ашт." sheetId="1" r:id="rId1"/>
    <sheet name="Лист1" sheetId="2" r:id="rId2"/>
  </sheets>
  <definedNames>
    <definedName name="_xlnm.Print_Area" localSheetId="0">'Башт.'!$A$1:$I$57</definedName>
  </definedNames>
  <calcPr fullCalcOnLoad="1"/>
</workbook>
</file>

<file path=xl/sharedStrings.xml><?xml version="1.0" encoding="utf-8"?>
<sst xmlns="http://schemas.openxmlformats.org/spreadsheetml/2006/main" count="59" uniqueCount="55">
  <si>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</si>
  <si>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</si>
  <si>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</si>
  <si>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</si>
  <si>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</si>
  <si>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</si>
  <si>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</si>
  <si>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</si>
  <si>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</si>
  <si>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</si>
  <si>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</si>
  <si>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</si>
  <si>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</si>
  <si>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</si>
  <si>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</si>
  <si>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</si>
  <si>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</si>
  <si>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 xml:space="preserve">пбутові прилади 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</si>
  <si>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</si>
  <si>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</si>
  <si>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</si>
  <si>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</si>
  <si>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</si>
  <si>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субвенції сільських/міських рад</t>
  </si>
  <si>
    <t>місцевий бюджет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</si>
  <si>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</si>
  <si>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</si>
  <si>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</si>
  <si>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</si>
  <si>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</si>
  <si>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</si>
  <si>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</si>
  <si>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</si>
  <si>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</si>
  <si>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</si>
  <si>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 xml:space="preserve">побутові прилади </t>
  </si>
  <si>
    <t>комп'ютери, ноутбуки</t>
  </si>
  <si>
    <t>інтерактивна дошка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</si>
  <si>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</si>
  <si>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</si>
  <si>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</si>
  <si>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</si>
  <si>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</si>
  <si>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обл. для харчоблоку</t>
  </si>
  <si>
    <t>шкільна документація, атестати, свідоцтва</t>
  </si>
  <si>
    <t>господарчі товари, канцелярські товари, крейда</t>
  </si>
  <si>
    <t>комп'ютери, проектори, мікроскопи і т.п.</t>
  </si>
  <si>
    <t>зберігання та сортування підручників</t>
  </si>
  <si>
    <t>меблі</t>
  </si>
  <si>
    <t>навчання</t>
  </si>
  <si>
    <t>заміри контурів</t>
  </si>
  <si>
    <t>обладнання для системи опалення</t>
  </si>
  <si>
    <t>Назва закладу         КЗ «Баштанівський навчально-виховний комплекс «Загальноосвітня школа І-ІІІ ступенів-дошкільний навчальний заклад» Татарбунарської районної ради Одеської області (дошкільне відділення)</t>
  </si>
  <si>
    <t>За послуги, що надаються бюджетними установами згідно з їх основною діяльністю</t>
  </si>
  <si>
    <t>Видатки за 11 місяців 2017р. за рахунок наступних надходжень, грн.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</si>
</sst>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#,&quot;-&quot;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4" fillId="0" borderId="3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7"/>
  <sheetViews>
    <sheetView tabSelected="1" view="pageBreakPreview" zoomScaleSheetLayoutView="100" zoomScalePageLayoutView="0" workbookViewId="0" topLeftCell="A1">
      <pane xSplit="5" ySplit="12" topLeftCell="G4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E11" sqref="E11"/>
    </sheetView>
  </sheetViews>
  <sheetFormatPr defaultColWidth="9.140625" defaultRowHeight="12.75"/>
  <cols>
    <col min="2" max="2" width="55.8515625" style="0" customWidth="1"/>
    <col min="4" max="4" width="24.57421875" style="0" customWidth="1"/>
    <col min="5" max="5" width="19.8515625" style="0" customWidth="1"/>
    <col min="6" max="6" width="24.140625" style="0" customWidth="1"/>
    <col min="7" max="7" width="34.28125" style="0" customWidth="1"/>
    <col min="8" max="8" width="28.00390625" style="0" customWidth="1"/>
    <col min="9" max="9" width="26.57421875" style="0" customWidth="1"/>
  </cols>
  <sheetData>
    <row r="3" spans="1:9" ht="42.75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</row>
    <row r="4" spans="1:9" ht="18.75" thickBot="1">
      <c r="A4" s="1"/>
      <c r="B4" s="1"/>
      <c r="C4" s="1"/>
      <c r="D4" s="1"/>
      <c r="E4" s="1"/>
      <c r="F4" s="2"/>
      <c r="G4" s="1"/>
      <c r="H4" s="1"/>
      <c r="I4" s="1"/>
    </row>
    <row r="5" spans="1:9" ht="23.25" customHeight="1">
      <c r="A5" s="31" t="s">
        <v>12</v>
      </c>
      <c r="B5" s="35" t="s">
        <v>0</v>
      </c>
      <c r="C5" s="38" t="s">
        <v>13</v>
      </c>
      <c r="D5" s="49" t="s">
        <v>54</v>
      </c>
      <c r="E5" s="41"/>
      <c r="F5" s="41"/>
      <c r="G5" s="41"/>
      <c r="H5" s="41"/>
      <c r="I5" s="42" t="s">
        <v>39</v>
      </c>
    </row>
    <row r="6" spans="1:9" ht="12.75" customHeight="1">
      <c r="A6" s="32"/>
      <c r="B6" s="36"/>
      <c r="C6" s="39"/>
      <c r="D6" s="45" t="s">
        <v>23</v>
      </c>
      <c r="E6" s="45" t="s">
        <v>24</v>
      </c>
      <c r="F6" s="45" t="s">
        <v>33</v>
      </c>
      <c r="G6" s="45" t="s">
        <v>53</v>
      </c>
      <c r="H6" s="47" t="s">
        <v>32</v>
      </c>
      <c r="I6" s="43"/>
    </row>
    <row r="7" spans="1:9" ht="74.25" customHeight="1" thickBot="1">
      <c r="A7" s="33"/>
      <c r="B7" s="37"/>
      <c r="C7" s="40"/>
      <c r="D7" s="46"/>
      <c r="E7" s="46"/>
      <c r="F7" s="46"/>
      <c r="G7" s="46"/>
      <c r="H7" s="48"/>
      <c r="I7" s="44"/>
    </row>
    <row r="8" spans="1:9" ht="18.75">
      <c r="A8" s="3">
        <v>1</v>
      </c>
      <c r="B8" s="4">
        <v>2</v>
      </c>
      <c r="C8" s="5">
        <v>3</v>
      </c>
      <c r="D8" s="5">
        <v>4</v>
      </c>
      <c r="E8" s="5">
        <v>5</v>
      </c>
      <c r="F8" s="6">
        <v>6</v>
      </c>
      <c r="G8" s="5">
        <v>7</v>
      </c>
      <c r="H8" s="5">
        <v>8</v>
      </c>
      <c r="I8" s="5">
        <v>12</v>
      </c>
    </row>
    <row r="9" spans="1:9" ht="36" customHeight="1">
      <c r="A9" s="34" t="s">
        <v>11</v>
      </c>
      <c r="B9" s="34"/>
      <c r="C9" s="7">
        <v>2000</v>
      </c>
      <c r="D9" s="8">
        <f aca="true" t="shared" si="0" ref="D9:I9">D10+D11+D12+D27+D28+D29+D41+D42+D43+D44+D45+D46</f>
        <v>0</v>
      </c>
      <c r="E9" s="8">
        <f t="shared" si="0"/>
        <v>466134.65948218165</v>
      </c>
      <c r="F9" s="8">
        <f t="shared" si="0"/>
        <v>0</v>
      </c>
      <c r="G9" s="8">
        <f t="shared" si="0"/>
        <v>44397.04</v>
      </c>
      <c r="H9" s="8">
        <f t="shared" si="0"/>
        <v>0</v>
      </c>
      <c r="I9" s="8">
        <f t="shared" si="0"/>
        <v>510531.6994821817</v>
      </c>
    </row>
    <row r="10" spans="1:9" ht="19.5" customHeight="1">
      <c r="A10" s="9">
        <v>1</v>
      </c>
      <c r="B10" s="10" t="s">
        <v>31</v>
      </c>
      <c r="C10" s="11">
        <v>2111</v>
      </c>
      <c r="D10" s="12"/>
      <c r="E10" s="12">
        <f>311045.69+31983.07</f>
        <v>343028.76</v>
      </c>
      <c r="F10" s="12"/>
      <c r="G10" s="12"/>
      <c r="H10" s="12"/>
      <c r="I10" s="12">
        <f>SUM(D10:H10)</f>
        <v>343028.76</v>
      </c>
    </row>
    <row r="11" spans="1:9" ht="19.5" customHeight="1">
      <c r="A11" s="9">
        <v>2</v>
      </c>
      <c r="B11" s="13" t="s">
        <v>1</v>
      </c>
      <c r="C11" s="11">
        <v>2120</v>
      </c>
      <c r="D11" s="12"/>
      <c r="E11" s="12">
        <f>E10*0.2186755696</f>
        <v>75012.0094821817</v>
      </c>
      <c r="F11" s="12"/>
      <c r="G11" s="12"/>
      <c r="H11" s="12"/>
      <c r="I11" s="12">
        <f>SUM(D11:H11)</f>
        <v>75012.0094821817</v>
      </c>
    </row>
    <row r="12" spans="1:9" ht="39.75" customHeight="1">
      <c r="A12" s="9">
        <v>3</v>
      </c>
      <c r="B12" s="10" t="s">
        <v>2</v>
      </c>
      <c r="C12" s="11">
        <v>2210</v>
      </c>
      <c r="D12" s="12">
        <f aca="true" t="shared" si="1" ref="D12:I12">SUM(D14:D26)</f>
        <v>0</v>
      </c>
      <c r="E12" s="12">
        <f t="shared" si="1"/>
        <v>38.04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38.04</v>
      </c>
    </row>
    <row r="13" spans="1:9" ht="19.5" customHeight="1">
      <c r="A13" s="9"/>
      <c r="B13" s="10" t="s">
        <v>14</v>
      </c>
      <c r="C13" s="11"/>
      <c r="D13" s="12"/>
      <c r="E13" s="12"/>
      <c r="F13" s="12"/>
      <c r="G13" s="12"/>
      <c r="H13" s="12"/>
      <c r="I13" s="12">
        <f aca="true" t="shared" si="2" ref="I13:I28">SUM(D13:H13)</f>
        <v>0</v>
      </c>
    </row>
    <row r="14" spans="1:9" ht="19.5" customHeight="1">
      <c r="A14" s="9"/>
      <c r="B14" s="10" t="s">
        <v>15</v>
      </c>
      <c r="C14" s="11"/>
      <c r="D14" s="12"/>
      <c r="E14" s="12"/>
      <c r="F14" s="12"/>
      <c r="G14" s="12"/>
      <c r="H14" s="12"/>
      <c r="I14" s="12">
        <f t="shared" si="2"/>
        <v>0</v>
      </c>
    </row>
    <row r="15" spans="1:9" ht="38.25" customHeight="1">
      <c r="A15" s="9"/>
      <c r="B15" s="10" t="s">
        <v>45</v>
      </c>
      <c r="C15" s="11"/>
      <c r="D15" s="12"/>
      <c r="E15" s="12"/>
      <c r="F15" s="12"/>
      <c r="G15" s="12"/>
      <c r="H15" s="12"/>
      <c r="I15" s="12">
        <f t="shared" si="2"/>
        <v>0</v>
      </c>
    </row>
    <row r="16" spans="1:9" ht="36.75" customHeight="1">
      <c r="A16" s="9"/>
      <c r="B16" s="10" t="s">
        <v>41</v>
      </c>
      <c r="C16" s="11"/>
      <c r="D16" s="12"/>
      <c r="E16" s="12"/>
      <c r="F16" s="12"/>
      <c r="G16" s="12"/>
      <c r="H16" s="12"/>
      <c r="I16" s="12">
        <f t="shared" si="2"/>
        <v>0</v>
      </c>
    </row>
    <row r="17" spans="1:9" ht="19.5" customHeight="1">
      <c r="A17" s="9"/>
      <c r="B17" s="10" t="s">
        <v>16</v>
      </c>
      <c r="C17" s="11"/>
      <c r="D17" s="12"/>
      <c r="E17" s="12"/>
      <c r="F17" s="12"/>
      <c r="G17" s="12"/>
      <c r="H17" s="12"/>
      <c r="I17" s="12">
        <f t="shared" si="2"/>
        <v>0</v>
      </c>
    </row>
    <row r="18" spans="1:9" ht="19.5" customHeight="1">
      <c r="A18" s="9"/>
      <c r="B18" s="10" t="s">
        <v>46</v>
      </c>
      <c r="C18" s="11"/>
      <c r="D18" s="12"/>
      <c r="E18" s="12"/>
      <c r="F18" s="12"/>
      <c r="G18" s="12"/>
      <c r="H18" s="12"/>
      <c r="I18" s="12">
        <f t="shared" si="2"/>
        <v>0</v>
      </c>
    </row>
    <row r="19" spans="1:9" ht="19.5" customHeight="1">
      <c r="A19" s="9"/>
      <c r="B19" s="10" t="s">
        <v>17</v>
      </c>
      <c r="C19" s="11"/>
      <c r="D19" s="12"/>
      <c r="E19" s="12"/>
      <c r="F19" s="12"/>
      <c r="G19" s="12"/>
      <c r="H19" s="12"/>
      <c r="I19" s="12">
        <f t="shared" si="2"/>
        <v>0</v>
      </c>
    </row>
    <row r="20" spans="1:9" ht="19.5" customHeight="1">
      <c r="A20" s="9"/>
      <c r="B20" s="10" t="s">
        <v>40</v>
      </c>
      <c r="C20" s="11"/>
      <c r="D20" s="12"/>
      <c r="E20" s="12"/>
      <c r="F20" s="12"/>
      <c r="G20" s="12"/>
      <c r="H20" s="12"/>
      <c r="I20" s="12">
        <f t="shared" si="2"/>
        <v>0</v>
      </c>
    </row>
    <row r="21" spans="1:9" ht="19.5" customHeight="1">
      <c r="A21" s="9"/>
      <c r="B21" s="10" t="s">
        <v>22</v>
      </c>
      <c r="C21" s="11"/>
      <c r="D21" s="12"/>
      <c r="E21" s="12"/>
      <c r="F21" s="12"/>
      <c r="G21" s="12"/>
      <c r="H21" s="12"/>
      <c r="I21" s="12">
        <f t="shared" si="2"/>
        <v>0</v>
      </c>
    </row>
    <row r="22" spans="1:9" ht="19.5" customHeight="1">
      <c r="A22" s="9"/>
      <c r="B22" s="10" t="s">
        <v>38</v>
      </c>
      <c r="C22" s="11"/>
      <c r="D22" s="12"/>
      <c r="E22" s="12"/>
      <c r="F22" s="12"/>
      <c r="G22" s="12"/>
      <c r="H22" s="12"/>
      <c r="I22" s="12">
        <f t="shared" si="2"/>
        <v>0</v>
      </c>
    </row>
    <row r="23" spans="1:9" ht="19.5" customHeight="1">
      <c r="A23" s="9"/>
      <c r="B23" s="10" t="s">
        <v>25</v>
      </c>
      <c r="C23" s="11"/>
      <c r="D23" s="12"/>
      <c r="E23" s="12"/>
      <c r="F23" s="12"/>
      <c r="G23" s="12"/>
      <c r="H23" s="12"/>
      <c r="I23" s="12">
        <f t="shared" si="2"/>
        <v>0</v>
      </c>
    </row>
    <row r="24" spans="1:9" ht="19.5" customHeight="1">
      <c r="A24" s="9"/>
      <c r="B24" s="10" t="s">
        <v>44</v>
      </c>
      <c r="C24" s="11"/>
      <c r="D24" s="12"/>
      <c r="E24" s="12">
        <v>38.04</v>
      </c>
      <c r="F24" s="12"/>
      <c r="G24" s="12"/>
      <c r="H24" s="12"/>
      <c r="I24" s="12">
        <f t="shared" si="2"/>
        <v>38.04</v>
      </c>
    </row>
    <row r="25" spans="1:9" ht="19.5" customHeight="1">
      <c r="A25" s="9"/>
      <c r="B25" s="10" t="s">
        <v>48</v>
      </c>
      <c r="C25" s="11"/>
      <c r="D25" s="12"/>
      <c r="E25" s="12"/>
      <c r="F25" s="12"/>
      <c r="G25" s="12"/>
      <c r="H25" s="12"/>
      <c r="I25" s="12">
        <f t="shared" si="2"/>
        <v>0</v>
      </c>
    </row>
    <row r="26" spans="1:9" ht="19.5" customHeight="1">
      <c r="A26" s="9"/>
      <c r="B26" s="10" t="s">
        <v>51</v>
      </c>
      <c r="C26" s="11"/>
      <c r="D26" s="12"/>
      <c r="E26" s="12"/>
      <c r="F26" s="12"/>
      <c r="G26" s="12"/>
      <c r="H26" s="12"/>
      <c r="I26" s="12">
        <f t="shared" si="2"/>
        <v>0</v>
      </c>
    </row>
    <row r="27" spans="1:9" ht="34.5" customHeight="1">
      <c r="A27" s="9">
        <v>4</v>
      </c>
      <c r="B27" s="10" t="s">
        <v>3</v>
      </c>
      <c r="C27" s="11">
        <v>2220</v>
      </c>
      <c r="D27" s="12"/>
      <c r="E27" s="12"/>
      <c r="F27" s="12"/>
      <c r="G27" s="12"/>
      <c r="H27" s="12"/>
      <c r="I27" s="12">
        <f t="shared" si="2"/>
        <v>0</v>
      </c>
    </row>
    <row r="28" spans="1:9" ht="19.5" customHeight="1">
      <c r="A28" s="9">
        <v>5</v>
      </c>
      <c r="B28" s="10" t="s">
        <v>4</v>
      </c>
      <c r="C28" s="11">
        <v>2230</v>
      </c>
      <c r="D28" s="12"/>
      <c r="E28" s="12">
        <v>22340.32</v>
      </c>
      <c r="F28" s="12"/>
      <c r="G28" s="12">
        <v>44397.04</v>
      </c>
      <c r="H28" s="12"/>
      <c r="I28" s="12">
        <f t="shared" si="2"/>
        <v>66737.36</v>
      </c>
    </row>
    <row r="29" spans="1:9" ht="19.5" customHeight="1">
      <c r="A29" s="14">
        <v>6</v>
      </c>
      <c r="B29" s="10" t="s">
        <v>5</v>
      </c>
      <c r="C29" s="11">
        <v>2240</v>
      </c>
      <c r="D29" s="12">
        <f aca="true" t="shared" si="3" ref="D29:I29">SUM(D31:D40)</f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</row>
    <row r="30" spans="1:9" ht="19.5" customHeight="1">
      <c r="A30" s="15"/>
      <c r="B30" s="10" t="s">
        <v>14</v>
      </c>
      <c r="C30" s="11"/>
      <c r="D30" s="12"/>
      <c r="E30" s="12"/>
      <c r="F30" s="12"/>
      <c r="G30" s="12"/>
      <c r="H30" s="12"/>
      <c r="I30" s="12">
        <f aca="true" t="shared" si="4" ref="I30:I46">SUM(D30:H30)</f>
        <v>0</v>
      </c>
    </row>
    <row r="31" spans="1:9" ht="19.5" customHeight="1">
      <c r="A31" s="15"/>
      <c r="B31" s="10" t="s">
        <v>18</v>
      </c>
      <c r="C31" s="11"/>
      <c r="D31" s="12"/>
      <c r="E31" s="12"/>
      <c r="F31" s="12"/>
      <c r="G31" s="12"/>
      <c r="H31" s="12"/>
      <c r="I31" s="12">
        <f t="shared" si="4"/>
        <v>0</v>
      </c>
    </row>
    <row r="32" spans="1:9" ht="19.5" customHeight="1">
      <c r="A32" s="15"/>
      <c r="B32" s="10" t="s">
        <v>19</v>
      </c>
      <c r="C32" s="11"/>
      <c r="D32" s="12"/>
      <c r="E32" s="12"/>
      <c r="F32" s="12"/>
      <c r="G32" s="12"/>
      <c r="H32" s="12"/>
      <c r="I32" s="12">
        <f t="shared" si="4"/>
        <v>0</v>
      </c>
    </row>
    <row r="33" spans="1:9" ht="19.5" customHeight="1">
      <c r="A33" s="15"/>
      <c r="B33" s="10" t="s">
        <v>20</v>
      </c>
      <c r="C33" s="11"/>
      <c r="D33" s="12"/>
      <c r="E33" s="12"/>
      <c r="F33" s="12"/>
      <c r="G33" s="12"/>
      <c r="H33" s="12"/>
      <c r="I33" s="12">
        <f t="shared" si="4"/>
        <v>0</v>
      </c>
    </row>
    <row r="34" spans="1:9" ht="19.5" customHeight="1">
      <c r="A34" s="15"/>
      <c r="B34" s="10" t="s">
        <v>21</v>
      </c>
      <c r="C34" s="11"/>
      <c r="D34" s="12"/>
      <c r="E34" s="12"/>
      <c r="F34" s="12"/>
      <c r="G34" s="12"/>
      <c r="H34" s="12"/>
      <c r="I34" s="12">
        <f t="shared" si="4"/>
        <v>0</v>
      </c>
    </row>
    <row r="35" spans="1:9" ht="39.75" customHeight="1">
      <c r="A35" s="15"/>
      <c r="B35" s="10" t="s">
        <v>26</v>
      </c>
      <c r="C35" s="11"/>
      <c r="D35" s="12"/>
      <c r="E35" s="12"/>
      <c r="F35" s="12"/>
      <c r="G35" s="12"/>
      <c r="H35" s="12"/>
      <c r="I35" s="12">
        <f t="shared" si="4"/>
        <v>0</v>
      </c>
    </row>
    <row r="36" spans="1:9" ht="19.5" customHeight="1">
      <c r="A36" s="16"/>
      <c r="B36" s="10" t="s">
        <v>18</v>
      </c>
      <c r="C36" s="11"/>
      <c r="D36" s="12"/>
      <c r="E36" s="12"/>
      <c r="F36" s="12"/>
      <c r="G36" s="12"/>
      <c r="H36" s="12"/>
      <c r="I36" s="12">
        <f t="shared" si="4"/>
        <v>0</v>
      </c>
    </row>
    <row r="37" spans="1:9" ht="19.5" customHeight="1">
      <c r="A37" s="9"/>
      <c r="B37" s="10" t="s">
        <v>47</v>
      </c>
      <c r="C37" s="11"/>
      <c r="D37" s="12"/>
      <c r="E37" s="12"/>
      <c r="F37" s="12"/>
      <c r="G37" s="12"/>
      <c r="H37" s="12"/>
      <c r="I37" s="12">
        <f t="shared" si="4"/>
        <v>0</v>
      </c>
    </row>
    <row r="38" spans="1:9" ht="19.5" customHeight="1">
      <c r="A38" s="9"/>
      <c r="B38" s="10" t="s">
        <v>49</v>
      </c>
      <c r="C38" s="11"/>
      <c r="D38" s="12"/>
      <c r="E38" s="12"/>
      <c r="F38" s="12"/>
      <c r="G38" s="12"/>
      <c r="H38" s="12"/>
      <c r="I38" s="12">
        <f t="shared" si="4"/>
        <v>0</v>
      </c>
    </row>
    <row r="39" spans="1:9" ht="19.5" customHeight="1">
      <c r="A39" s="9"/>
      <c r="B39" s="10" t="s">
        <v>50</v>
      </c>
      <c r="C39" s="11"/>
      <c r="D39" s="12"/>
      <c r="E39" s="12"/>
      <c r="F39" s="12"/>
      <c r="G39" s="12"/>
      <c r="H39" s="12"/>
      <c r="I39" s="12">
        <f t="shared" si="4"/>
        <v>0</v>
      </c>
    </row>
    <row r="40" spans="1:9" ht="19.5" customHeight="1">
      <c r="A40" s="9"/>
      <c r="B40" s="10"/>
      <c r="C40" s="11"/>
      <c r="D40" s="12"/>
      <c r="E40" s="12"/>
      <c r="F40" s="12"/>
      <c r="G40" s="12"/>
      <c r="H40" s="12"/>
      <c r="I40" s="12">
        <f t="shared" si="4"/>
        <v>0</v>
      </c>
    </row>
    <row r="41" spans="1:9" ht="19.5" customHeight="1">
      <c r="A41" s="9">
        <v>7</v>
      </c>
      <c r="B41" s="10" t="s">
        <v>6</v>
      </c>
      <c r="C41" s="11">
        <v>2250</v>
      </c>
      <c r="D41" s="12"/>
      <c r="E41" s="12"/>
      <c r="F41" s="12"/>
      <c r="G41" s="12"/>
      <c r="H41" s="12"/>
      <c r="I41" s="12">
        <f t="shared" si="4"/>
        <v>0</v>
      </c>
    </row>
    <row r="42" spans="1:9" ht="33.75" customHeight="1">
      <c r="A42" s="9">
        <v>8</v>
      </c>
      <c r="B42" s="17" t="s">
        <v>30</v>
      </c>
      <c r="C42" s="11">
        <v>2272</v>
      </c>
      <c r="D42" s="12"/>
      <c r="E42" s="12"/>
      <c r="F42" s="12"/>
      <c r="G42" s="12"/>
      <c r="H42" s="12"/>
      <c r="I42" s="12">
        <f t="shared" si="4"/>
        <v>0</v>
      </c>
    </row>
    <row r="43" spans="1:9" ht="19.5" customHeight="1">
      <c r="A43" s="9">
        <v>9</v>
      </c>
      <c r="B43" s="17" t="s">
        <v>29</v>
      </c>
      <c r="C43" s="11">
        <v>2273</v>
      </c>
      <c r="D43" s="12"/>
      <c r="E43" s="12">
        <v>16469.28</v>
      </c>
      <c r="F43" s="12"/>
      <c r="G43" s="12"/>
      <c r="H43" s="12"/>
      <c r="I43" s="12">
        <f t="shared" si="4"/>
        <v>16469.28</v>
      </c>
    </row>
    <row r="44" spans="1:9" ht="19.5" customHeight="1">
      <c r="A44" s="9">
        <v>10</v>
      </c>
      <c r="B44" s="17" t="s">
        <v>28</v>
      </c>
      <c r="C44" s="11">
        <v>2275</v>
      </c>
      <c r="D44" s="12"/>
      <c r="E44" s="12">
        <f>8465.62</f>
        <v>8465.62</v>
      </c>
      <c r="F44" s="12"/>
      <c r="G44" s="12"/>
      <c r="H44" s="12"/>
      <c r="I44" s="12">
        <f t="shared" si="4"/>
        <v>8465.62</v>
      </c>
    </row>
    <row r="45" spans="1:9" ht="19.5" customHeight="1">
      <c r="A45" s="9">
        <v>11</v>
      </c>
      <c r="B45" s="13" t="s">
        <v>7</v>
      </c>
      <c r="C45" s="11">
        <v>2730</v>
      </c>
      <c r="D45" s="12"/>
      <c r="E45" s="12"/>
      <c r="F45" s="12"/>
      <c r="G45" s="12"/>
      <c r="H45" s="12"/>
      <c r="I45" s="12">
        <f t="shared" si="4"/>
        <v>0</v>
      </c>
    </row>
    <row r="46" spans="1:9" ht="19.5" customHeight="1">
      <c r="A46" s="9">
        <v>12</v>
      </c>
      <c r="B46" s="13" t="s">
        <v>27</v>
      </c>
      <c r="C46" s="11">
        <v>2800</v>
      </c>
      <c r="D46" s="12"/>
      <c r="E46" s="12">
        <v>780.63</v>
      </c>
      <c r="F46" s="12"/>
      <c r="G46" s="12"/>
      <c r="H46" s="12"/>
      <c r="I46" s="12">
        <f t="shared" si="4"/>
        <v>780.63</v>
      </c>
    </row>
    <row r="47" spans="1:9" ht="19.5" customHeight="1">
      <c r="A47" s="28" t="s">
        <v>8</v>
      </c>
      <c r="B47" s="29"/>
      <c r="C47" s="7">
        <v>3000</v>
      </c>
      <c r="D47" s="8">
        <f aca="true" t="shared" si="5" ref="D47:I47">D48+D56</f>
        <v>0</v>
      </c>
      <c r="E47" s="8">
        <f t="shared" si="5"/>
        <v>0</v>
      </c>
      <c r="F47" s="8">
        <f t="shared" si="5"/>
        <v>0</v>
      </c>
      <c r="G47" s="8">
        <f t="shared" si="5"/>
        <v>0</v>
      </c>
      <c r="H47" s="8">
        <f t="shared" si="5"/>
        <v>0</v>
      </c>
      <c r="I47" s="8">
        <f t="shared" si="5"/>
        <v>0</v>
      </c>
    </row>
    <row r="48" spans="1:9" ht="38.25" customHeight="1">
      <c r="A48" s="18">
        <v>1</v>
      </c>
      <c r="B48" s="13" t="s">
        <v>9</v>
      </c>
      <c r="C48" s="11">
        <v>3110</v>
      </c>
      <c r="D48" s="12">
        <f aca="true" t="shared" si="6" ref="D48:I48">SUM(D50:D55)</f>
        <v>0</v>
      </c>
      <c r="E48" s="12">
        <f t="shared" si="6"/>
        <v>0</v>
      </c>
      <c r="F48" s="12">
        <f t="shared" si="6"/>
        <v>0</v>
      </c>
      <c r="G48" s="12">
        <f t="shared" si="6"/>
        <v>0</v>
      </c>
      <c r="H48" s="12">
        <f t="shared" si="6"/>
        <v>0</v>
      </c>
      <c r="I48" s="12">
        <f t="shared" si="6"/>
        <v>0</v>
      </c>
    </row>
    <row r="49" spans="1:9" ht="19.5" customHeight="1">
      <c r="A49" s="18"/>
      <c r="B49" s="10" t="s">
        <v>14</v>
      </c>
      <c r="C49" s="11"/>
      <c r="D49" s="12"/>
      <c r="E49" s="12"/>
      <c r="F49" s="12"/>
      <c r="G49" s="12"/>
      <c r="H49" s="12"/>
      <c r="I49" s="12">
        <f aca="true" t="shared" si="7" ref="I49:I56">SUM(D49:H49)</f>
        <v>0</v>
      </c>
    </row>
    <row r="50" spans="1:9" ht="19.5" customHeight="1">
      <c r="A50" s="18"/>
      <c r="B50" s="10" t="s">
        <v>34</v>
      </c>
      <c r="C50" s="11"/>
      <c r="D50" s="12"/>
      <c r="E50" s="12"/>
      <c r="F50" s="12"/>
      <c r="G50" s="12"/>
      <c r="H50" s="12"/>
      <c r="I50" s="12">
        <f t="shared" si="7"/>
        <v>0</v>
      </c>
    </row>
    <row r="51" spans="1:9" ht="19.5" customHeight="1">
      <c r="A51" s="18"/>
      <c r="B51" s="13" t="s">
        <v>35</v>
      </c>
      <c r="C51" s="11"/>
      <c r="D51" s="12"/>
      <c r="E51" s="12"/>
      <c r="F51" s="12"/>
      <c r="G51" s="12"/>
      <c r="H51" s="12"/>
      <c r="I51" s="12">
        <f t="shared" si="7"/>
        <v>0</v>
      </c>
    </row>
    <row r="52" spans="1:9" ht="19.5" customHeight="1">
      <c r="A52" s="18"/>
      <c r="B52" s="13" t="s">
        <v>36</v>
      </c>
      <c r="C52" s="11"/>
      <c r="D52" s="12"/>
      <c r="E52" s="12"/>
      <c r="F52" s="12"/>
      <c r="G52" s="12"/>
      <c r="H52" s="12"/>
      <c r="I52" s="12">
        <f t="shared" si="7"/>
        <v>0</v>
      </c>
    </row>
    <row r="53" spans="1:9" ht="19.5" customHeight="1">
      <c r="A53" s="18"/>
      <c r="B53" s="13" t="s">
        <v>37</v>
      </c>
      <c r="C53" s="11"/>
      <c r="D53" s="12"/>
      <c r="E53" s="12"/>
      <c r="F53" s="12"/>
      <c r="G53" s="12"/>
      <c r="H53" s="12"/>
      <c r="I53" s="12">
        <f t="shared" si="7"/>
        <v>0</v>
      </c>
    </row>
    <row r="54" spans="1:9" ht="19.5" customHeight="1">
      <c r="A54" s="18"/>
      <c r="B54" s="13" t="s">
        <v>43</v>
      </c>
      <c r="C54" s="11"/>
      <c r="D54" s="12"/>
      <c r="E54" s="12"/>
      <c r="F54" s="12"/>
      <c r="G54" s="12"/>
      <c r="H54" s="12"/>
      <c r="I54" s="12">
        <f t="shared" si="7"/>
        <v>0</v>
      </c>
    </row>
    <row r="55" spans="1:9" ht="19.5" customHeight="1">
      <c r="A55" s="18"/>
      <c r="B55" s="13" t="s">
        <v>22</v>
      </c>
      <c r="C55" s="11"/>
      <c r="D55" s="12"/>
      <c r="E55" s="12"/>
      <c r="F55" s="12"/>
      <c r="G55" s="12"/>
      <c r="H55" s="12"/>
      <c r="I55" s="12">
        <f t="shared" si="7"/>
        <v>0</v>
      </c>
    </row>
    <row r="56" spans="1:9" ht="27.75" customHeight="1" thickBot="1">
      <c r="A56" s="19">
        <v>2</v>
      </c>
      <c r="B56" s="20" t="s">
        <v>10</v>
      </c>
      <c r="C56" s="21">
        <v>3132</v>
      </c>
      <c r="D56" s="22"/>
      <c r="E56" s="22"/>
      <c r="F56" s="22"/>
      <c r="G56" s="22"/>
      <c r="H56" s="22"/>
      <c r="I56" s="12">
        <f t="shared" si="7"/>
        <v>0</v>
      </c>
    </row>
    <row r="57" spans="1:9" ht="27.75" customHeight="1" thickBot="1">
      <c r="A57" s="25" t="s">
        <v>42</v>
      </c>
      <c r="B57" s="26"/>
      <c r="C57" s="27"/>
      <c r="D57" s="23">
        <f aca="true" t="shared" si="8" ref="D57:I57">D47+D9</f>
        <v>0</v>
      </c>
      <c r="E57" s="23">
        <f t="shared" si="8"/>
        <v>466134.65948218165</v>
      </c>
      <c r="F57" s="23">
        <f t="shared" si="8"/>
        <v>0</v>
      </c>
      <c r="G57" s="23">
        <f t="shared" si="8"/>
        <v>44397.04</v>
      </c>
      <c r="H57" s="23">
        <f t="shared" si="8"/>
        <v>0</v>
      </c>
      <c r="I57" s="24">
        <f t="shared" si="8"/>
        <v>510531.6994821817</v>
      </c>
    </row>
  </sheetData>
  <sheetProtection/>
  <mergeCells count="14">
    <mergeCell ref="D6:D7"/>
    <mergeCell ref="E6:E7"/>
    <mergeCell ref="F6:F7"/>
    <mergeCell ref="G6:G7"/>
    <mergeCell ref="A9:B9"/>
    <mergeCell ref="A47:B47"/>
    <mergeCell ref="A57:C57"/>
    <mergeCell ref="H6:H7"/>
    <mergeCell ref="A3:I3"/>
    <mergeCell ref="A5:A7"/>
    <mergeCell ref="B5:B7"/>
    <mergeCell ref="C5:C7"/>
    <mergeCell ref="D5:H5"/>
    <mergeCell ref="I5:I7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2017-12-01T08:41:59Z</cp:lastPrinted>
  <dcterms:created xsi:type="dcterms:W3CDTF">1996-10-08T23:32:33Z</dcterms:created>
  <dcterms:modified xsi:type="dcterms:W3CDTF">2017-12-20T13:43:20Z</dcterms:modified>
  <cp:category/>
  <cp:version/>
  <cp:contentType/>
  <cp:contentStatus/>
</cp:coreProperties>
</file>